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NTI ASSOCIAZIONI CONDOMINI\ORDINE ODCEC\Contabilita\2025\Indicatori di tempestività\"/>
    </mc:Choice>
  </mc:AlternateContent>
  <xr:revisionPtr revIDLastSave="0" documentId="13_ncr:1_{2DAB3690-D2E0-4A91-8BFF-BDCADEFD2E94}" xr6:coauthVersionLast="47" xr6:coauthVersionMax="47" xr10:uidLastSave="{00000000-0000-0000-0000-000000000000}"/>
  <bookViews>
    <workbookView xWindow="30612" yWindow="-132" windowWidth="30936" windowHeight="16776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F7" i="1" s="1"/>
  <c r="G7" i="1" s="1"/>
  <c r="D10" i="1"/>
  <c r="F10" i="1"/>
  <c r="G10" i="1" s="1"/>
  <c r="D14" i="1"/>
  <c r="F14" i="1" s="1"/>
  <c r="G14" i="1" s="1"/>
  <c r="D8" i="1"/>
  <c r="F8" i="1" s="1"/>
  <c r="G8" i="1" s="1"/>
  <c r="D9" i="1"/>
  <c r="F9" i="1" s="1"/>
  <c r="G9" i="1" s="1"/>
  <c r="D11" i="1"/>
  <c r="F11" i="1" s="1"/>
  <c r="G11" i="1" s="1"/>
  <c r="D12" i="1"/>
  <c r="F12" i="1" s="1"/>
  <c r="G12" i="1" s="1"/>
  <c r="D15" i="1"/>
  <c r="F15" i="1" s="1"/>
  <c r="G15" i="1" s="1"/>
  <c r="D13" i="1"/>
  <c r="F13" i="1" s="1"/>
  <c r="G13" i="1" s="1"/>
  <c r="D6" i="1"/>
  <c r="F6" i="1" s="1"/>
  <c r="G6" i="1" s="1"/>
  <c r="G16" i="1" l="1"/>
  <c r="B16" i="1"/>
  <c r="D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G1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<sst xmlns="http://schemas.openxmlformats.org/spreadsheetml/2006/main" count="23" uniqueCount="23">
  <si>
    <t>data emissione fattura</t>
  </si>
  <si>
    <t>data scadenza (b )</t>
  </si>
  <si>
    <t>ritardo ponderato ( a ) * ( d )</t>
  </si>
  <si>
    <t>SOMMA</t>
  </si>
  <si>
    <t>importo in euro                              ( a )</t>
  </si>
  <si>
    <t>differenza in giorni effettivi tra il pagamento e la scadenza                                                              ( d )= ( c ) - ( b )</t>
  </si>
  <si>
    <t>data pagamento             ( c )</t>
  </si>
  <si>
    <t>INDICATORE DI TEMPESTIVITA' PAGAMENTI</t>
  </si>
  <si>
    <t>INDICATORE DI TEMPESTIVITA' DEI PAGAMENTI DEL PERIODO</t>
  </si>
  <si>
    <t>Il Tesoriere</t>
  </si>
  <si>
    <t xml:space="preserve">           F.to Luca Spreafico</t>
  </si>
  <si>
    <t>PERIODO I TRIMESTRE 2025</t>
  </si>
  <si>
    <t>2025-2 att.2 sez.1</t>
  </si>
  <si>
    <t>2025-4 att.2 sez.1</t>
  </si>
  <si>
    <t>2025-5 att.2 sez.1</t>
  </si>
  <si>
    <t>2025-6 att.2 sez.1</t>
  </si>
  <si>
    <t>2025-7 att.2 sez.1</t>
  </si>
  <si>
    <t>2025-1 att.1 sez.1</t>
  </si>
  <si>
    <t>2025-2 att.1 sez.1</t>
  </si>
  <si>
    <t>2024-15 att.1 sez.1</t>
  </si>
  <si>
    <t>2024-39 att.2 sez.1</t>
  </si>
  <si>
    <t>2024-35 att.2 sez.1</t>
  </si>
  <si>
    <t>Lecco, 29 APRILE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</si>
</sst>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1" xfId="0" applyBorder="1" applyAlignment="1">
      <alignment vertical="center"/>
    </xf>
    <xf numFmtId="2" fontId="1" fillId="0" borderId="1" xfId="0" applyNumberFormat="1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/>
    <xf numFmtId="4" fontId="4" fillId="0" borderId="1" xfId="0" applyNumberFormat="1" applyFont="1" applyBorder="1"/>
    <xf numFmtId="14" fontId="4" fillId="0" borderId="1" xfId="0" applyNumberFormat="1" applyFont="1" applyBorder="1"/>
    <xf numFmtId="0" fontId="5" fillId="0" borderId="1" xfId="0" applyFont="1" applyBorder="1"/>
    <xf numFmtId="4" fontId="5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27"/>
  <sheetViews>
    <sheetView tabSelected="1" workbookViewId="0">
      <selection activeCell="A23" sqref="A23"/>
    </sheetView>
  </sheetViews>
  <sheetFormatPr defaultRowHeight="14.4" x14ac:dyDescent="0.3"/>
  <cols>
    <col min="1" max="1" width="25" customWidth="1"/>
    <col min="2" max="2" width="16" customWidth="1"/>
    <col min="3" max="3" width="19.5546875" customWidth="1"/>
    <col min="4" max="4" width="13.44140625" bestFit="1" customWidth="1"/>
    <col min="5" max="5" width="15.88671875" customWidth="1"/>
    <col min="6" max="6" width="27.44140625" customWidth="1"/>
    <col min="7" max="7" width="28.109375" customWidth="1"/>
  </cols>
  <sheetData>
    <row r="2" spans="1:7" x14ac:dyDescent="0.3">
      <c r="A2" s="14" t="s">
        <v>7</v>
      </c>
      <c r="B2" s="14"/>
      <c r="C2" s="14"/>
      <c r="D2" s="14"/>
      <c r="E2" s="14"/>
      <c r="F2" s="14"/>
      <c r="G2" s="14"/>
    </row>
    <row r="3" spans="1:7" x14ac:dyDescent="0.3">
      <c r="A3" s="14" t="s">
        <v>11</v>
      </c>
      <c r="B3" s="14"/>
      <c r="C3" s="14"/>
      <c r="D3" s="14"/>
      <c r="E3" s="14"/>
      <c r="F3" s="14"/>
      <c r="G3" s="14"/>
    </row>
    <row r="5" spans="1:7" s="1" customFormat="1" ht="81" customHeight="1" x14ac:dyDescent="0.3">
      <c r="A5" s="3"/>
      <c r="B5" s="6" t="s">
        <v>4</v>
      </c>
      <c r="C5" s="6" t="s">
        <v>0</v>
      </c>
      <c r="D5" s="6" t="s">
        <v>1</v>
      </c>
      <c r="E5" s="6" t="s">
        <v>6</v>
      </c>
      <c r="F5" s="6" t="s">
        <v>5</v>
      </c>
      <c r="G5" s="5" t="s">
        <v>2</v>
      </c>
    </row>
    <row r="6" spans="1:7" x14ac:dyDescent="0.3">
      <c r="A6" s="8" t="s">
        <v>19</v>
      </c>
      <c r="B6" s="9">
        <v>810.82</v>
      </c>
      <c r="C6" s="10">
        <v>45646</v>
      </c>
      <c r="D6" s="10">
        <f t="shared" ref="D6:D15" si="0">C6+30</f>
        <v>45676</v>
      </c>
      <c r="E6" s="10">
        <v>45680</v>
      </c>
      <c r="F6" s="8">
        <f t="shared" ref="F6:F15" si="1">E6-D6</f>
        <v>4</v>
      </c>
      <c r="G6" s="9">
        <f t="shared" ref="G6:G15" si="2">B6*F6</f>
        <v>3243.28</v>
      </c>
    </row>
    <row r="7" spans="1:7" x14ac:dyDescent="0.3">
      <c r="A7" s="8" t="s">
        <v>21</v>
      </c>
      <c r="B7" s="9">
        <v>480</v>
      </c>
      <c r="C7" s="10">
        <v>45596</v>
      </c>
      <c r="D7" s="10">
        <f>C7+30</f>
        <v>45626</v>
      </c>
      <c r="E7" s="10">
        <v>45680</v>
      </c>
      <c r="F7" s="8">
        <f>E7-D7</f>
        <v>54</v>
      </c>
      <c r="G7" s="9">
        <f>B7*F7</f>
        <v>25920</v>
      </c>
    </row>
    <row r="8" spans="1:7" x14ac:dyDescent="0.3">
      <c r="A8" s="8" t="s">
        <v>20</v>
      </c>
      <c r="B8" s="9">
        <v>603.70000000000005</v>
      </c>
      <c r="C8" s="10">
        <v>45646</v>
      </c>
      <c r="D8" s="10">
        <f t="shared" si="0"/>
        <v>45676</v>
      </c>
      <c r="E8" s="10">
        <v>45680</v>
      </c>
      <c r="F8" s="8">
        <f t="shared" si="1"/>
        <v>4</v>
      </c>
      <c r="G8" s="9">
        <f t="shared" si="2"/>
        <v>2414.8000000000002</v>
      </c>
    </row>
    <row r="9" spans="1:7" x14ac:dyDescent="0.3">
      <c r="A9" s="8" t="s">
        <v>12</v>
      </c>
      <c r="B9" s="9">
        <v>717.6</v>
      </c>
      <c r="C9" s="10">
        <v>45666</v>
      </c>
      <c r="D9" s="10">
        <f t="shared" si="0"/>
        <v>45696</v>
      </c>
      <c r="E9" s="10">
        <v>45680</v>
      </c>
      <c r="F9" s="8">
        <f t="shared" si="1"/>
        <v>-16</v>
      </c>
      <c r="G9" s="9">
        <f t="shared" si="2"/>
        <v>-11481.6</v>
      </c>
    </row>
    <row r="10" spans="1:7" x14ac:dyDescent="0.3">
      <c r="A10" s="8" t="s">
        <v>13</v>
      </c>
      <c r="B10" s="9">
        <v>20</v>
      </c>
      <c r="C10" s="10">
        <v>45691</v>
      </c>
      <c r="D10" s="10">
        <f t="shared" si="0"/>
        <v>45721</v>
      </c>
      <c r="E10" s="10">
        <v>45744</v>
      </c>
      <c r="F10" s="8">
        <f t="shared" si="1"/>
        <v>23</v>
      </c>
      <c r="G10" s="9">
        <f t="shared" si="2"/>
        <v>460</v>
      </c>
    </row>
    <row r="11" spans="1:7" x14ac:dyDescent="0.3">
      <c r="A11" s="8" t="s">
        <v>14</v>
      </c>
      <c r="B11" s="9">
        <v>1058.67</v>
      </c>
      <c r="C11" s="10">
        <v>45722</v>
      </c>
      <c r="D11" s="10">
        <f t="shared" si="0"/>
        <v>45752</v>
      </c>
      <c r="E11" s="10">
        <v>45744</v>
      </c>
      <c r="F11" s="8">
        <f t="shared" si="1"/>
        <v>-8</v>
      </c>
      <c r="G11" s="9">
        <f t="shared" si="2"/>
        <v>-8469.36</v>
      </c>
    </row>
    <row r="12" spans="1:7" x14ac:dyDescent="0.3">
      <c r="A12" s="8" t="s">
        <v>15</v>
      </c>
      <c r="B12" s="9">
        <v>180</v>
      </c>
      <c r="C12" s="10">
        <v>45722</v>
      </c>
      <c r="D12" s="10">
        <f t="shared" si="0"/>
        <v>45752</v>
      </c>
      <c r="E12" s="10">
        <v>45744</v>
      </c>
      <c r="F12" s="8">
        <f t="shared" si="1"/>
        <v>-8</v>
      </c>
      <c r="G12" s="9">
        <f t="shared" si="2"/>
        <v>-1440</v>
      </c>
    </row>
    <row r="13" spans="1:7" x14ac:dyDescent="0.3">
      <c r="A13" s="8" t="s">
        <v>16</v>
      </c>
      <c r="B13" s="9">
        <v>200</v>
      </c>
      <c r="C13" s="10">
        <v>45740</v>
      </c>
      <c r="D13" s="10">
        <f>C13+30</f>
        <v>45770</v>
      </c>
      <c r="E13" s="10">
        <v>45744</v>
      </c>
      <c r="F13" s="8">
        <f t="shared" si="1"/>
        <v>-26</v>
      </c>
      <c r="G13" s="9">
        <f t="shared" si="2"/>
        <v>-5200</v>
      </c>
    </row>
    <row r="14" spans="1:7" x14ac:dyDescent="0.3">
      <c r="A14" s="8" t="s">
        <v>17</v>
      </c>
      <c r="B14" s="9">
        <v>4340</v>
      </c>
      <c r="C14" s="10">
        <v>45715</v>
      </c>
      <c r="D14" s="10">
        <f>C14+30</f>
        <v>45745</v>
      </c>
      <c r="E14" s="10">
        <v>45744</v>
      </c>
      <c r="F14" s="8">
        <f t="shared" si="1"/>
        <v>-1</v>
      </c>
      <c r="G14" s="9">
        <f t="shared" si="2"/>
        <v>-4340</v>
      </c>
    </row>
    <row r="15" spans="1:7" x14ac:dyDescent="0.3">
      <c r="A15" s="8" t="s">
        <v>18</v>
      </c>
      <c r="B15" s="9">
        <v>1075.48</v>
      </c>
      <c r="C15" s="10">
        <v>45723</v>
      </c>
      <c r="D15" s="10">
        <f t="shared" si="0"/>
        <v>45753</v>
      </c>
      <c r="E15" s="10">
        <v>45744</v>
      </c>
      <c r="F15" s="8">
        <f t="shared" si="1"/>
        <v>-9</v>
      </c>
      <c r="G15" s="9">
        <f t="shared" si="2"/>
        <v>-9679.32</v>
      </c>
    </row>
    <row r="16" spans="1:7" x14ac:dyDescent="0.3">
      <c r="A16" s="11" t="s">
        <v>3</v>
      </c>
      <c r="B16" s="12">
        <f>SUM(B6:B15)</f>
        <v>9486.27</v>
      </c>
      <c r="C16" s="11"/>
      <c r="D16" s="11"/>
      <c r="E16" s="11"/>
      <c r="F16" s="11"/>
      <c r="G16" s="12">
        <f>SUM(G6:G15)</f>
        <v>-8572.2000000000044</v>
      </c>
    </row>
    <row r="20" spans="1:6" x14ac:dyDescent="0.3">
      <c r="A20" s="13" t="s">
        <v>8</v>
      </c>
      <c r="B20" s="13"/>
      <c r="C20" s="13"/>
      <c r="D20" s="4">
        <f>G16/B16</f>
        <v>-0.90364284381532511</v>
      </c>
    </row>
    <row r="21" spans="1:6" s="2" customFormat="1" x14ac:dyDescent="0.3">
      <c r="A21"/>
      <c r="B21"/>
      <c r="C21"/>
      <c r="D21"/>
      <c r="E21"/>
    </row>
    <row r="22" spans="1:6" x14ac:dyDescent="0.3">
      <c r="A22" s="2"/>
      <c r="B22" s="2"/>
      <c r="C22" s="2"/>
      <c r="D22" s="2"/>
      <c r="E22" s="2"/>
    </row>
    <row r="23" spans="1:6" x14ac:dyDescent="0.3">
      <c r="A23" t="s">
        <v>22</v>
      </c>
    </row>
    <row r="26" spans="1:6" x14ac:dyDescent="0.3">
      <c r="F26" s="7" t="s">
        <v>9</v>
      </c>
    </row>
    <row r="27" spans="1:6" x14ac:dyDescent="0.3">
      <c r="F27" s="7" t="s">
        <v>10</v>
      </c>
    </row>
  </sheetData>
  <mergeCells count="3">
    <mergeCell ref="A20:C20"/>
    <mergeCell ref="A2:G2"/>
    <mergeCell ref="A3:G3"/>
  </mergeCells>
  <pageMargins left="0.31496062992125984" right="0.31496062992125984" top="0.74803149606299213" bottom="0.74803149606299213" header="0.31496062992125984" footer="0.31496062992125984"/>
  <pageSetup paperSize="9" scale="9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Carlotta Manzini</cp:lastModifiedBy>
  <cp:lastPrinted>2023-04-14T07:49:39Z</cp:lastPrinted>
  <dcterms:created xsi:type="dcterms:W3CDTF">2017-04-20T13:52:05Z</dcterms:created>
  <dcterms:modified xsi:type="dcterms:W3CDTF">2025-04-29T09:00:57Z</dcterms:modified>
</cp:coreProperties>
</file>