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TI ASSOCIAZIONI CONDOMINI\ORDINE ODCEC\Contabilita\2023\Indicatori di tempestività\"/>
    </mc:Choice>
  </mc:AlternateContent>
  <xr:revisionPtr revIDLastSave="0" documentId="13_ncr:1_{F24DDA68-4B6C-4558-9645-08FA9AC074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s="1"/>
  <c r="F8" i="1"/>
  <c r="G8" i="1" s="1"/>
  <c r="D10" i="1"/>
  <c r="F10" i="1" s="1"/>
  <c r="G10" i="1" s="1"/>
  <c r="D11" i="1"/>
  <c r="F11" i="1" s="1"/>
  <c r="G11" i="1" s="1"/>
  <c r="D12" i="1"/>
  <c r="F12" i="1" s="1"/>
  <c r="G12" i="1" s="1"/>
  <c r="D13" i="1"/>
  <c r="F13" i="1" s="1"/>
  <c r="G13" i="1" s="1"/>
  <c r="D14" i="1"/>
  <c r="F14" i="1" s="1"/>
  <c r="G14" i="1" s="1"/>
  <c r="D15" i="1"/>
  <c r="F15" i="1" s="1"/>
  <c r="G15" i="1" s="1"/>
  <c r="D16" i="1"/>
  <c r="F16" i="1" s="1"/>
  <c r="G16" i="1" s="1"/>
  <c r="D17" i="1"/>
  <c r="F17" i="1" s="1"/>
  <c r="G17" i="1" s="1"/>
  <c r="D18" i="1"/>
  <c r="F18" i="1" s="1"/>
  <c r="G18" i="1" s="1"/>
  <c r="D19" i="1"/>
  <c r="F19" i="1" s="1"/>
  <c r="G19" i="1" s="1"/>
  <c r="D6" i="1"/>
  <c r="F6" i="1" s="1"/>
  <c r="G6" i="1" s="1"/>
  <c r="D7" i="1"/>
  <c r="D8" i="1"/>
  <c r="D9" i="1"/>
  <c r="F9" i="1" s="1"/>
  <c r="G9" i="1" s="1"/>
  <c r="D20" i="1"/>
  <c r="F20" i="1" s="1"/>
  <c r="G20" i="1" s="1"/>
  <c r="B21" i="1"/>
  <c r="G21" i="1" l="1"/>
  <c r="D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2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<sst xmlns="http://schemas.openxmlformats.org/spreadsheetml/2006/main" count="28" uniqueCount="28">
  <si>
    <t>data emissione fattura</t>
  </si>
  <si>
    <t>data scadenza (b )</t>
  </si>
  <si>
    <t>ritardo ponderato ( a ) * ( d )</t>
  </si>
  <si>
    <t>SOMMA</t>
  </si>
  <si>
    <t>importo in euro                              ( a )</t>
  </si>
  <si>
    <t>differenza in giorni effettivi tra il pagamento e la scadenza                                                              ( d )= ( c ) - ( b )</t>
  </si>
  <si>
    <t>data pagamento             ( c )</t>
  </si>
  <si>
    <t>INDICATORE DI TEMPESTIVITA' PAGAMENTI</t>
  </si>
  <si>
    <t>INDICATORE DI TEMPESTIVITA' DEI PAGAMENTI DEL PERIODO</t>
  </si>
  <si>
    <t>Il Tesoriere</t>
  </si>
  <si>
    <t xml:space="preserve">           F.to Luca Spreafico</t>
  </si>
  <si>
    <t>2023-14 att.2 sez.1</t>
  </si>
  <si>
    <t>Lecco, 24 Ottobre 2023</t>
  </si>
  <si>
    <t>2023-8 att.1 sez.1</t>
  </si>
  <si>
    <t>2023-9 att.1 sez.1</t>
  </si>
  <si>
    <t>2023-10 att.1 sez.1</t>
  </si>
  <si>
    <t>2023-11 att.1 sez.1</t>
  </si>
  <si>
    <t>2023-12 att.1 sez.1</t>
  </si>
  <si>
    <t>2023-21 att.2 sez.1</t>
  </si>
  <si>
    <t>2023-22 att.2 sez.1</t>
  </si>
  <si>
    <t>2023-23 att.2 sez.1</t>
  </si>
  <si>
    <t>2023-24 att.2 sez.1</t>
  </si>
  <si>
    <t>2023-25 att.2 sez.1</t>
  </si>
  <si>
    <t>2023-26 att.2 sez.1</t>
  </si>
  <si>
    <t>2023-7 att.1 sez.1</t>
  </si>
  <si>
    <t>2023-5 att.1 sez.1</t>
  </si>
  <si>
    <t>2023-6 att.1 sez.1</t>
  </si>
  <si>
    <t>PERIODO III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</si>
</sst>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2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1" xfId="1" applyFont="1" applyFill="1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0" fontId="5" fillId="0" borderId="1" xfId="0" applyFont="1" applyFill="1" applyBorder="1"/>
    <xf numFmtId="44" fontId="5" fillId="0" borderId="1" xfId="1" applyFont="1" applyFill="1" applyBorder="1"/>
    <xf numFmtId="14" fontId="0" fillId="0" borderId="1" xfId="0" applyNumberForma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2"/>
  <sheetViews>
    <sheetView tabSelected="1" workbookViewId="0">
      <selection activeCell="D25" sqref="D25"/>
    </sheetView>
  </sheetViews>
  <sheetFormatPr defaultRowHeight="15" x14ac:dyDescent="0.25"/>
  <cols>
    <col min="1" max="1" width="25" customWidth="1"/>
    <col min="2" max="2" width="16" customWidth="1"/>
    <col min="3" max="3" width="19.5703125" customWidth="1"/>
    <col min="4" max="4" width="13.42578125" bestFit="1" customWidth="1"/>
    <col min="5" max="5" width="15.85546875" customWidth="1"/>
    <col min="6" max="6" width="27.42578125" customWidth="1"/>
    <col min="7" max="7" width="28.140625" customWidth="1"/>
  </cols>
  <sheetData>
    <row r="2" spans="1:7" x14ac:dyDescent="0.25">
      <c r="A2" s="16" t="s">
        <v>7</v>
      </c>
      <c r="B2" s="16"/>
      <c r="C2" s="16"/>
      <c r="D2" s="16"/>
      <c r="E2" s="16"/>
      <c r="F2" s="16"/>
      <c r="G2" s="16"/>
    </row>
    <row r="3" spans="1:7" x14ac:dyDescent="0.25">
      <c r="A3" s="16" t="s">
        <v>27</v>
      </c>
      <c r="B3" s="16"/>
      <c r="C3" s="16"/>
      <c r="D3" s="16"/>
      <c r="E3" s="16"/>
      <c r="F3" s="16"/>
      <c r="G3" s="16"/>
    </row>
    <row r="5" spans="1:7" s="1" customFormat="1" ht="81" customHeight="1" x14ac:dyDescent="0.25">
      <c r="A5" s="3"/>
      <c r="B5" s="11" t="s">
        <v>4</v>
      </c>
      <c r="C5" s="11" t="s">
        <v>0</v>
      </c>
      <c r="D5" s="11" t="s">
        <v>1</v>
      </c>
      <c r="E5" s="11" t="s">
        <v>6</v>
      </c>
      <c r="F5" s="11" t="s">
        <v>5</v>
      </c>
      <c r="G5" s="10" t="s">
        <v>2</v>
      </c>
    </row>
    <row r="6" spans="1:7" x14ac:dyDescent="0.25">
      <c r="A6" s="17" t="s">
        <v>26</v>
      </c>
      <c r="B6" s="13">
        <v>1929.77</v>
      </c>
      <c r="C6" s="6">
        <v>45104</v>
      </c>
      <c r="D6" s="6">
        <f t="shared" ref="D6:D20" si="0">C6+30</f>
        <v>45134</v>
      </c>
      <c r="E6" s="14">
        <v>45111</v>
      </c>
      <c r="F6" s="4">
        <f t="shared" ref="F6:F20" si="1">E6-D6</f>
        <v>-23</v>
      </c>
      <c r="G6" s="5">
        <f t="shared" ref="G6:G20" si="2">B6*F6</f>
        <v>-44384.71</v>
      </c>
    </row>
    <row r="7" spans="1:7" x14ac:dyDescent="0.25">
      <c r="A7" s="17" t="s">
        <v>25</v>
      </c>
      <c r="B7" s="13">
        <v>1247.27</v>
      </c>
      <c r="C7" s="6">
        <v>45104</v>
      </c>
      <c r="D7" s="6">
        <f t="shared" si="0"/>
        <v>45134</v>
      </c>
      <c r="E7" s="14">
        <v>45111</v>
      </c>
      <c r="F7" s="4">
        <f t="shared" si="1"/>
        <v>-23</v>
      </c>
      <c r="G7" s="5">
        <f t="shared" si="2"/>
        <v>-28687.21</v>
      </c>
    </row>
    <row r="8" spans="1:7" x14ac:dyDescent="0.25">
      <c r="A8" s="17" t="s">
        <v>24</v>
      </c>
      <c r="B8" s="13">
        <v>445.7</v>
      </c>
      <c r="C8" s="6">
        <v>45105</v>
      </c>
      <c r="D8" s="6">
        <f t="shared" si="0"/>
        <v>45135</v>
      </c>
      <c r="E8" s="14">
        <v>45111</v>
      </c>
      <c r="F8" s="4">
        <f t="shared" si="1"/>
        <v>-24</v>
      </c>
      <c r="G8" s="5">
        <f t="shared" si="2"/>
        <v>-10696.8</v>
      </c>
    </row>
    <row r="9" spans="1:7" x14ac:dyDescent="0.25">
      <c r="A9" s="17" t="s">
        <v>18</v>
      </c>
      <c r="B9" s="13">
        <v>100</v>
      </c>
      <c r="C9" s="6">
        <v>45107</v>
      </c>
      <c r="D9" s="6">
        <f t="shared" si="0"/>
        <v>45137</v>
      </c>
      <c r="E9" s="14">
        <v>45111</v>
      </c>
      <c r="F9" s="4">
        <f t="shared" si="1"/>
        <v>-26</v>
      </c>
      <c r="G9" s="5">
        <f t="shared" si="2"/>
        <v>-2600</v>
      </c>
    </row>
    <row r="10" spans="1:7" x14ac:dyDescent="0.25">
      <c r="A10" s="17" t="s">
        <v>11</v>
      </c>
      <c r="B10" s="13">
        <v>250</v>
      </c>
      <c r="C10" s="6">
        <v>45063</v>
      </c>
      <c r="D10" s="6">
        <f t="shared" si="0"/>
        <v>45093</v>
      </c>
      <c r="E10" s="14">
        <v>45111</v>
      </c>
      <c r="F10" s="4">
        <f t="shared" si="1"/>
        <v>18</v>
      </c>
      <c r="G10" s="5">
        <f t="shared" si="2"/>
        <v>4500</v>
      </c>
    </row>
    <row r="11" spans="1:7" x14ac:dyDescent="0.25">
      <c r="A11" s="17" t="s">
        <v>13</v>
      </c>
      <c r="B11" s="13">
        <v>445.7</v>
      </c>
      <c r="C11" s="6">
        <v>45113</v>
      </c>
      <c r="D11" s="6">
        <f t="shared" si="0"/>
        <v>45143</v>
      </c>
      <c r="E11" s="14">
        <v>45124</v>
      </c>
      <c r="F11" s="4">
        <f t="shared" si="1"/>
        <v>-19</v>
      </c>
      <c r="G11" s="5">
        <f t="shared" si="2"/>
        <v>-8468.2999999999993</v>
      </c>
    </row>
    <row r="12" spans="1:7" x14ac:dyDescent="0.25">
      <c r="A12" s="17" t="s">
        <v>19</v>
      </c>
      <c r="B12" s="13">
        <v>6.55</v>
      </c>
      <c r="C12" s="6">
        <v>45108</v>
      </c>
      <c r="D12" s="6">
        <f t="shared" si="0"/>
        <v>45138</v>
      </c>
      <c r="E12" s="14">
        <v>45124</v>
      </c>
      <c r="F12" s="4">
        <f t="shared" si="1"/>
        <v>-14</v>
      </c>
      <c r="G12" s="5">
        <f t="shared" si="2"/>
        <v>-91.7</v>
      </c>
    </row>
    <row r="13" spans="1:7" x14ac:dyDescent="0.25">
      <c r="A13" s="17" t="s">
        <v>21</v>
      </c>
      <c r="B13" s="13">
        <v>177</v>
      </c>
      <c r="C13" s="6">
        <v>45119</v>
      </c>
      <c r="D13" s="6">
        <f t="shared" si="0"/>
        <v>45149</v>
      </c>
      <c r="E13" s="14">
        <v>45124</v>
      </c>
      <c r="F13" s="4">
        <f t="shared" si="1"/>
        <v>-25</v>
      </c>
      <c r="G13" s="5">
        <f t="shared" si="2"/>
        <v>-4425</v>
      </c>
    </row>
    <row r="14" spans="1:7" x14ac:dyDescent="0.25">
      <c r="A14" s="17" t="s">
        <v>20</v>
      </c>
      <c r="B14" s="13">
        <v>1040.9100000000001</v>
      </c>
      <c r="C14" s="6">
        <v>45119</v>
      </c>
      <c r="D14" s="6">
        <f t="shared" si="0"/>
        <v>45149</v>
      </c>
      <c r="E14" s="14">
        <v>45124</v>
      </c>
      <c r="F14" s="4">
        <f t="shared" si="1"/>
        <v>-25</v>
      </c>
      <c r="G14" s="5">
        <f t="shared" si="2"/>
        <v>-26022.750000000004</v>
      </c>
    </row>
    <row r="15" spans="1:7" x14ac:dyDescent="0.25">
      <c r="A15" s="18" t="s">
        <v>22</v>
      </c>
      <c r="B15" s="19">
        <v>2137.6</v>
      </c>
      <c r="C15" s="6">
        <v>45121</v>
      </c>
      <c r="D15" s="6">
        <f t="shared" si="0"/>
        <v>45151</v>
      </c>
      <c r="E15" s="14">
        <v>45124</v>
      </c>
      <c r="F15" s="4">
        <f t="shared" si="1"/>
        <v>-27</v>
      </c>
      <c r="G15" s="5">
        <f t="shared" si="2"/>
        <v>-57715.199999999997</v>
      </c>
    </row>
    <row r="16" spans="1:7" x14ac:dyDescent="0.25">
      <c r="A16" s="17" t="s">
        <v>14</v>
      </c>
      <c r="B16" s="13">
        <v>7481.6</v>
      </c>
      <c r="C16" s="20">
        <v>45126</v>
      </c>
      <c r="D16" s="6">
        <f t="shared" si="0"/>
        <v>45156</v>
      </c>
      <c r="E16" s="14">
        <v>45135</v>
      </c>
      <c r="F16" s="4">
        <f t="shared" si="1"/>
        <v>-21</v>
      </c>
      <c r="G16" s="5">
        <f t="shared" si="2"/>
        <v>-157113.60000000001</v>
      </c>
    </row>
    <row r="17" spans="1:7" x14ac:dyDescent="0.25">
      <c r="A17" s="17" t="s">
        <v>23</v>
      </c>
      <c r="B17" s="13">
        <v>15</v>
      </c>
      <c r="C17" s="6">
        <v>45133</v>
      </c>
      <c r="D17" s="6">
        <f t="shared" si="0"/>
        <v>45163</v>
      </c>
      <c r="E17" s="14">
        <v>45135</v>
      </c>
      <c r="F17" s="4">
        <f t="shared" si="1"/>
        <v>-28</v>
      </c>
      <c r="G17" s="5">
        <f t="shared" si="2"/>
        <v>-420</v>
      </c>
    </row>
    <row r="18" spans="1:7" x14ac:dyDescent="0.25">
      <c r="A18" s="17" t="s">
        <v>15</v>
      </c>
      <c r="B18" s="13">
        <v>257.61</v>
      </c>
      <c r="C18" s="6">
        <v>45184</v>
      </c>
      <c r="D18" s="6">
        <f t="shared" si="0"/>
        <v>45214</v>
      </c>
      <c r="E18" s="14">
        <v>45190</v>
      </c>
      <c r="F18" s="4">
        <f t="shared" si="1"/>
        <v>-24</v>
      </c>
      <c r="G18" s="5">
        <f t="shared" si="2"/>
        <v>-6182.64</v>
      </c>
    </row>
    <row r="19" spans="1:7" x14ac:dyDescent="0.25">
      <c r="A19" s="17" t="s">
        <v>16</v>
      </c>
      <c r="B19" s="13">
        <v>355.38</v>
      </c>
      <c r="C19" s="6">
        <v>45184</v>
      </c>
      <c r="D19" s="6">
        <f t="shared" si="0"/>
        <v>45214</v>
      </c>
      <c r="E19" s="14">
        <v>45190</v>
      </c>
      <c r="F19" s="4">
        <f t="shared" si="1"/>
        <v>-24</v>
      </c>
      <c r="G19" s="5">
        <f t="shared" si="2"/>
        <v>-8529.119999999999</v>
      </c>
    </row>
    <row r="20" spans="1:7" x14ac:dyDescent="0.25">
      <c r="A20" s="17" t="s">
        <v>17</v>
      </c>
      <c r="B20" s="13">
        <v>355.38</v>
      </c>
      <c r="C20" s="6">
        <v>45184</v>
      </c>
      <c r="D20" s="6">
        <f t="shared" si="0"/>
        <v>45214</v>
      </c>
      <c r="E20" s="14">
        <v>45190</v>
      </c>
      <c r="F20" s="4">
        <f t="shared" si="1"/>
        <v>-24</v>
      </c>
      <c r="G20" s="5">
        <f t="shared" si="2"/>
        <v>-8529.119999999999</v>
      </c>
    </row>
    <row r="21" spans="1:7" x14ac:dyDescent="0.25">
      <c r="A21" s="7" t="s">
        <v>3</v>
      </c>
      <c r="B21" s="8">
        <f>SUM(B6:B20)</f>
        <v>16245.47</v>
      </c>
      <c r="C21" s="7"/>
      <c r="D21" s="7"/>
      <c r="E21" s="7"/>
      <c r="F21" s="7"/>
      <c r="G21" s="8">
        <f>SUM(G6:G20)</f>
        <v>-359366.15</v>
      </c>
    </row>
    <row r="25" spans="1:7" x14ac:dyDescent="0.25">
      <c r="A25" s="15" t="s">
        <v>8</v>
      </c>
      <c r="B25" s="15"/>
      <c r="C25" s="15"/>
      <c r="D25" s="9">
        <f>G21/B21</f>
        <v>-22.121006656009339</v>
      </c>
    </row>
    <row r="26" spans="1:7" s="2" customFormat="1" x14ac:dyDescent="0.25">
      <c r="A26"/>
      <c r="B26"/>
      <c r="C26"/>
      <c r="D26"/>
      <c r="E26"/>
    </row>
    <row r="27" spans="1:7" x14ac:dyDescent="0.25">
      <c r="A27" s="2"/>
      <c r="B27" s="2"/>
      <c r="C27" s="2"/>
      <c r="D27" s="2"/>
      <c r="E27" s="2"/>
    </row>
    <row r="28" spans="1:7" x14ac:dyDescent="0.25">
      <c r="A28" t="s">
        <v>12</v>
      </c>
    </row>
    <row r="31" spans="1:7" x14ac:dyDescent="0.25">
      <c r="F31" s="12" t="s">
        <v>9</v>
      </c>
    </row>
    <row r="32" spans="1:7" x14ac:dyDescent="0.25">
      <c r="F32" s="12" t="s">
        <v>10</v>
      </c>
    </row>
  </sheetData>
  <mergeCells count="3">
    <mergeCell ref="A25:C25"/>
    <mergeCell ref="A2:G2"/>
    <mergeCell ref="A3:G3"/>
  </mergeCells>
  <pageMargins left="0.31496062992125984" right="0.31496062992125984" top="0.74803149606299213" bottom="0.74803149606299213" header="0.31496062992125984" footer="0.31496062992125984"/>
  <pageSetup paperSize="9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Carlotta Manzini</cp:lastModifiedBy>
  <cp:lastPrinted>2023-07-24T10:29:03Z</cp:lastPrinted>
  <dcterms:created xsi:type="dcterms:W3CDTF">2017-04-20T13:52:05Z</dcterms:created>
  <dcterms:modified xsi:type="dcterms:W3CDTF">2023-10-24T12:43:20Z</dcterms:modified>
</cp:coreProperties>
</file>